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1996" windowHeight="11052" activeTab="0"/>
  </bookViews>
  <sheets>
    <sheet name="RDS_GRUPPEN" sheetId="1" r:id="rId1"/>
  </sheets>
  <definedNames>
    <definedName name="_xlnm._FilterDatabase" localSheetId="0" hidden="1">'RDS_GRUPPEN'!$A$1:$AB$1</definedName>
  </definedNames>
  <calcPr fullCalcOnLoad="1"/>
</workbook>
</file>

<file path=xl/sharedStrings.xml><?xml version="1.0" encoding="utf-8"?>
<sst xmlns="http://schemas.openxmlformats.org/spreadsheetml/2006/main" count="72" uniqueCount="47">
  <si>
    <t>CRC</t>
  </si>
  <si>
    <t>DATA</t>
  </si>
  <si>
    <t>m15</t>
  </si>
  <si>
    <t>m14</t>
  </si>
  <si>
    <t>m13</t>
  </si>
  <si>
    <t>m12</t>
  </si>
  <si>
    <t>m11</t>
  </si>
  <si>
    <t>m10</t>
  </si>
  <si>
    <t>m9</t>
  </si>
  <si>
    <t>m8</t>
  </si>
  <si>
    <t>m7</t>
  </si>
  <si>
    <t>m6</t>
  </si>
  <si>
    <t>m5</t>
  </si>
  <si>
    <t>m4</t>
  </si>
  <si>
    <t>m3</t>
  </si>
  <si>
    <t>m2</t>
  </si>
  <si>
    <t>m1</t>
  </si>
  <si>
    <t>m0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</si>
  <si>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</si>
  <si>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</si>
  <si>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</si>
  <si>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</si>
  <si>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</si>
  <si>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</si>
  <si>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</si>
  <si>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</si>
  <si>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</si>
  <si>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c0</t>
  </si>
  <si>
    <t>Polynom (x5B9)</t>
  </si>
  <si>
    <t>1. Mal nach links</t>
  </si>
  <si>
    <t>2. Mal nach links</t>
  </si>
  <si>
    <t>3. Mal nach links</t>
  </si>
  <si>
    <t>4. Mal nach links</t>
  </si>
  <si>
    <t>5. Mal nach links</t>
  </si>
  <si>
    <t>6. Mal nach links</t>
  </si>
  <si>
    <t>7. Mal nach links</t>
  </si>
  <si>
    <t>8. Mal nach links</t>
  </si>
  <si>
    <t>9. Mal nach links</t>
  </si>
  <si>
    <t>10. Mal nach links</t>
  </si>
  <si>
    <t>11. Mal nach links</t>
  </si>
  <si>
    <t>12. Mal nach links</t>
  </si>
  <si>
    <t>13. Mal nach links</t>
  </si>
  <si>
    <t>14. Mal nach links</t>
  </si>
  <si>
    <t>15. Mal nach links</t>
  </si>
  <si>
    <t>16. Mal nach links</t>
  </si>
  <si>
    <t>das 10. Bit ist eine "1"</t>
  </si>
  <si>
    <t>XOR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</si>
</sst>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6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5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85725</xdr:rowOff>
    </xdr:from>
    <xdr:to>
      <xdr:col>25</xdr:col>
      <xdr:colOff>66675</xdr:colOff>
      <xdr:row>4</xdr:row>
      <xdr:rowOff>104775</xdr:rowOff>
    </xdr:to>
    <xdr:sp>
      <xdr:nvSpPr>
        <xdr:cNvPr id="1" name="Line 58"/>
        <xdr:cNvSpPr>
          <a:spLocks/>
        </xdr:cNvSpPr>
      </xdr:nvSpPr>
      <xdr:spPr>
        <a:xfrm>
          <a:off x="209550" y="685800"/>
          <a:ext cx="5095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workbookViewId="0" topLeftCell="A1">
      <selection activeCell="AC20" sqref="AC20"/>
    </sheetView>
  </sheetViews>
  <sheetFormatPr defaultColWidth="11.421875" defaultRowHeight="12.75"/>
  <cols>
    <col min="1" max="6" width="4.00390625" style="4" bestFit="1" customWidth="1"/>
    <col min="7" max="16" width="3.140625" style="4" bestFit="1" customWidth="1"/>
    <col min="17" max="26" width="2.57421875" style="4" bestFit="1" customWidth="1"/>
    <col min="27" max="27" width="5.00390625" style="4" bestFit="1" customWidth="1"/>
    <col min="28" max="28" width="4.28125" style="4" bestFit="1" customWidth="1"/>
    <col min="29" max="29" width="28.57421875" style="4" customWidth="1"/>
    <col min="30" max="16384" width="11.57421875" style="4" customWidth="1"/>
  </cols>
  <sheetData>
    <row r="1" spans="1:28" s="1" customFormat="1" ht="17.25" customHeight="1">
      <c r="A1" s="2">
        <v>25</v>
      </c>
      <c r="B1" s="2">
        <v>24</v>
      </c>
      <c r="C1" s="2">
        <v>23</v>
      </c>
      <c r="D1" s="2">
        <v>22</v>
      </c>
      <c r="E1" s="2">
        <v>21</v>
      </c>
      <c r="F1" s="2">
        <v>20</v>
      </c>
      <c r="G1" s="2">
        <v>19</v>
      </c>
      <c r="H1" s="2">
        <v>18</v>
      </c>
      <c r="I1" s="2">
        <v>17</v>
      </c>
      <c r="J1" s="2">
        <v>16</v>
      </c>
      <c r="K1" s="2">
        <v>15</v>
      </c>
      <c r="L1" s="2">
        <v>14</v>
      </c>
      <c r="M1" s="2">
        <v>13</v>
      </c>
      <c r="N1" s="2">
        <v>12</v>
      </c>
      <c r="O1" s="2">
        <v>11</v>
      </c>
      <c r="P1" s="2">
        <v>10</v>
      </c>
      <c r="Q1" s="3">
        <v>9</v>
      </c>
      <c r="R1" s="3">
        <v>8</v>
      </c>
      <c r="S1" s="3">
        <v>7</v>
      </c>
      <c r="T1" s="3">
        <v>6</v>
      </c>
      <c r="U1" s="3">
        <v>5</v>
      </c>
      <c r="V1" s="3">
        <v>4</v>
      </c>
      <c r="W1" s="3">
        <v>3</v>
      </c>
      <c r="X1" s="3">
        <v>2</v>
      </c>
      <c r="Y1" s="3">
        <v>1</v>
      </c>
      <c r="Z1" s="3">
        <v>0</v>
      </c>
      <c r="AA1" s="1" t="s">
        <v>1</v>
      </c>
      <c r="AB1" s="1" t="s">
        <v>0</v>
      </c>
    </row>
    <row r="2" spans="1:26" s="7" customFormat="1" ht="17.2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18</v>
      </c>
      <c r="R2" s="10" t="s">
        <v>19</v>
      </c>
      <c r="S2" s="10" t="s">
        <v>20</v>
      </c>
      <c r="T2" s="10" t="s">
        <v>21</v>
      </c>
      <c r="U2" s="10" t="s">
        <v>22</v>
      </c>
      <c r="V2" s="10" t="s">
        <v>23</v>
      </c>
      <c r="W2" s="10" t="s">
        <v>24</v>
      </c>
      <c r="X2" s="10" t="s">
        <v>25</v>
      </c>
      <c r="Y2" s="10" t="s">
        <v>26</v>
      </c>
      <c r="Z2" s="10" t="s">
        <v>27</v>
      </c>
    </row>
    <row r="3" spans="1:28" ht="12.75">
      <c r="A3" s="11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5">
        <v>0</v>
      </c>
      <c r="R3" s="12">
        <v>1</v>
      </c>
      <c r="S3" s="12">
        <v>1</v>
      </c>
      <c r="T3" s="12">
        <v>1</v>
      </c>
      <c r="U3" s="5">
        <v>0</v>
      </c>
      <c r="V3" s="5">
        <v>0</v>
      </c>
      <c r="W3" s="5">
        <v>0</v>
      </c>
      <c r="X3" s="5">
        <v>0</v>
      </c>
      <c r="Y3" s="12">
        <v>1</v>
      </c>
      <c r="Z3" s="12">
        <v>1</v>
      </c>
      <c r="AA3" s="4" t="str">
        <f>_XLL.DEZINHEX((P3*1)+(O3*2)+(N3*4)+(M3*8)+(L3*16)+(K3*32)+(J3*64)+(I3*128)+(H3*256)+(G3*512)+(F3*1024)+(E3*2048)+(D3*4096)+(C3*8192)+(B3*16384)+(A3*32768))</f>
        <v>8000</v>
      </c>
      <c r="AB3" s="4" t="str">
        <f>_XLL.DEZINHEX((Z3*1)+(Y3*2)+(X3*4)+(W3*8)+(V3*16)+(U3*32)+(T3*64)+(S3*128)+(R3*256)+(Q3*512))</f>
        <v>1C3</v>
      </c>
    </row>
    <row r="6" spans="10:29" ht="12.75">
      <c r="J6" s="13"/>
      <c r="O6" s="14" t="s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5">
        <v>1</v>
      </c>
      <c r="AB6" s="4" t="str">
        <f>_XLL.DEZINHEX((Z6*1)+(Y6*2)+(X6*4)+(W6*8)+(V6*16)+(U6*32)+(T6*64)+(S6*128)+(R6*256)+(Q6*512))</f>
        <v>1</v>
      </c>
      <c r="AC6" s="4" t="s">
        <v>29</v>
      </c>
    </row>
    <row r="7" spans="10:29" ht="12.75">
      <c r="J7" s="13"/>
      <c r="O7" s="14" t="s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</v>
      </c>
      <c r="Z7" s="4">
        <v>0</v>
      </c>
      <c r="AB7" s="4" t="str">
        <f>_XLL.DEZINHEX((Z7*1)+(Y7*2)+(X7*4)+(W7*8)+(V7*16)+(U7*32)+(T7*64)+(S7*128)+(R7*256)+(Q7*512))</f>
        <v>2</v>
      </c>
      <c r="AC7" s="4" t="s">
        <v>30</v>
      </c>
    </row>
    <row r="8" spans="10:29" ht="12.75">
      <c r="J8" s="13"/>
      <c r="O8" s="14" t="s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5">
        <v>1</v>
      </c>
      <c r="Y8" s="4">
        <v>0</v>
      </c>
      <c r="Z8" s="4">
        <v>0</v>
      </c>
      <c r="AB8" s="4" t="str">
        <f>_XLL.DEZINHEX((Z8*1)+(Y8*2)+(X8*4)+(W8*8)+(V8*16)+(U8*32)+(T8*64)+(S8*128)+(R8*256)+(Q8*512))</f>
        <v>4</v>
      </c>
      <c r="AC8" s="4" t="s">
        <v>31</v>
      </c>
    </row>
    <row r="9" spans="10:29" ht="12.75">
      <c r="J9" s="13"/>
      <c r="O9" s="14" t="s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5">
        <v>1</v>
      </c>
      <c r="X9" s="4">
        <v>0</v>
      </c>
      <c r="Y9" s="4">
        <v>0</v>
      </c>
      <c r="Z9" s="4">
        <v>0</v>
      </c>
      <c r="AB9" s="4" t="str">
        <f>_XLL.DEZINHEX((Z9*1)+(Y9*2)+(X9*4)+(W9*8)+(V9*16)+(U9*32)+(T9*64)+(S9*128)+(R9*256)+(Q9*512))</f>
        <v>8</v>
      </c>
      <c r="AC9" s="4" t="s">
        <v>32</v>
      </c>
    </row>
    <row r="10" spans="10:29" ht="12.75">
      <c r="J10" s="13"/>
      <c r="O10" s="14" t="s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>
        <v>1</v>
      </c>
      <c r="W10" s="4">
        <v>0</v>
      </c>
      <c r="X10" s="4">
        <v>0</v>
      </c>
      <c r="Y10" s="4">
        <v>0</v>
      </c>
      <c r="Z10" s="4">
        <v>0</v>
      </c>
      <c r="AB10" s="4" t="str">
        <f>_XLL.DEZINHEX((Z10*1)+(Y10*2)+(X10*4)+(W10*8)+(V10*16)+(U10*32)+(T10*64)+(S10*128)+(R10*256)+(Q10*512))</f>
        <v>10</v>
      </c>
      <c r="AC10" s="4" t="s">
        <v>33</v>
      </c>
    </row>
    <row r="11" spans="10:29" ht="12.75">
      <c r="J11" s="13"/>
      <c r="O11" s="14" t="s">
        <v>0</v>
      </c>
      <c r="Q11" s="4">
        <v>0</v>
      </c>
      <c r="R11" s="4">
        <v>0</v>
      </c>
      <c r="S11" s="4">
        <v>0</v>
      </c>
      <c r="T11" s="4">
        <v>0</v>
      </c>
      <c r="U11" s="5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B11" s="4" t="str">
        <f>_XLL.DEZINHEX((Z11*1)+(Y11*2)+(X11*4)+(W11*8)+(V11*16)+(U11*32)+(T11*64)+(S11*128)+(R11*256)+(Q11*512))</f>
        <v>20</v>
      </c>
      <c r="AC11" s="4" t="s">
        <v>34</v>
      </c>
    </row>
    <row r="12" spans="10:29" ht="12.75">
      <c r="J12" s="13"/>
      <c r="O12" s="14" t="s">
        <v>0</v>
      </c>
      <c r="Q12" s="4">
        <v>0</v>
      </c>
      <c r="R12" s="4">
        <v>0</v>
      </c>
      <c r="S12" s="4">
        <v>0</v>
      </c>
      <c r="T12" s="5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B12" s="4" t="str">
        <f>_XLL.DEZINHEX((Z12*1)+(Y12*2)+(X12*4)+(W12*8)+(V12*16)+(U12*32)+(T12*64)+(S12*128)+(R12*256)+(Q12*512))</f>
        <v>40</v>
      </c>
      <c r="AC12" s="4" t="s">
        <v>35</v>
      </c>
    </row>
    <row r="13" spans="10:29" ht="12.75">
      <c r="J13" s="13"/>
      <c r="O13" s="14" t="s">
        <v>0</v>
      </c>
      <c r="Q13" s="4">
        <v>0</v>
      </c>
      <c r="R13" s="4">
        <v>0</v>
      </c>
      <c r="S13" s="5">
        <v>1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B13" s="4" t="str">
        <f>_XLL.DEZINHEX((Z13*1)+(Y13*2)+(X13*4)+(W13*8)+(V13*16)+(U13*32)+(T13*64)+(S13*128)+(R13*256)+(Q13*512))</f>
        <v>80</v>
      </c>
      <c r="AC13" s="4" t="s">
        <v>36</v>
      </c>
    </row>
    <row r="14" spans="10:29" ht="13.5" thickBot="1">
      <c r="J14" s="13"/>
      <c r="O14" s="14" t="s">
        <v>0</v>
      </c>
      <c r="Q14" s="4">
        <v>0</v>
      </c>
      <c r="R14" s="5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B14" s="4" t="str">
        <f>_XLL.DEZINHEX((Z14*1)+(Y14*2)+(X14*4)+(W14*8)+(V14*16)+(U14*32)+(T14*64)+(S14*128)+(R14*256)+(Q14*512))</f>
        <v>100</v>
      </c>
      <c r="AC14" s="4" t="s">
        <v>37</v>
      </c>
    </row>
    <row r="15" spans="10:30" ht="12.75">
      <c r="J15" s="13"/>
      <c r="O15" s="14" t="s">
        <v>0</v>
      </c>
      <c r="P15" s="19">
        <v>0</v>
      </c>
      <c r="Q15" s="20">
        <v>1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B15" s="4" t="str">
        <f>_XLL.DEZINHEX((Z15*1)+(Y15*2)+(X15*4)+(W15*8)+(V15*16)+(U15*32)+(T15*64)+(S15*128)+(R15*256)+(Q15*512))</f>
        <v>200</v>
      </c>
      <c r="AC15" s="4" t="s">
        <v>38</v>
      </c>
      <c r="AD15" s="17" t="s">
        <v>45</v>
      </c>
    </row>
    <row r="16" spans="15:27" ht="12.75">
      <c r="O16" s="14" t="s">
        <v>28</v>
      </c>
      <c r="P16" s="23">
        <v>1</v>
      </c>
      <c r="Q16" s="24">
        <v>0</v>
      </c>
      <c r="R16" s="24">
        <v>1</v>
      </c>
      <c r="S16" s="24">
        <v>1</v>
      </c>
      <c r="T16" s="24">
        <v>0</v>
      </c>
      <c r="U16" s="24">
        <v>1</v>
      </c>
      <c r="V16" s="24">
        <v>1</v>
      </c>
      <c r="W16" s="24">
        <v>1</v>
      </c>
      <c r="X16" s="24">
        <v>0</v>
      </c>
      <c r="Y16" s="24">
        <v>0</v>
      </c>
      <c r="Z16" s="25">
        <v>1</v>
      </c>
      <c r="AA16" s="4" t="str">
        <f>_XLL.DEZINHEX((Z16*1)+(Y16*2)+(X16*4)+(W16*8)+(V16*16)+(U16*32)+(T16*64)+(S16*128)+(R16*256)+(Q16*512)+(P16*1024))</f>
        <v>5B9</v>
      </c>
    </row>
    <row r="17" spans="13:29" ht="13.5" thickBot="1">
      <c r="M17" s="18"/>
      <c r="N17" s="18"/>
      <c r="O17" s="15" t="s">
        <v>0</v>
      </c>
      <c r="P17" s="26"/>
      <c r="Q17" s="27">
        <f>IF(Q15=Q16,1,0)</f>
        <v>0</v>
      </c>
      <c r="R17" s="27">
        <f>IF(R15=R16,1,0)</f>
        <v>0</v>
      </c>
      <c r="S17" s="27">
        <f>IF(S15=S16,1,0)</f>
        <v>0</v>
      </c>
      <c r="T17" s="28">
        <f>IF(T15=T16,1,0)</f>
        <v>1</v>
      </c>
      <c r="U17" s="27">
        <f>IF(U15=U16,1,0)</f>
        <v>0</v>
      </c>
      <c r="V17" s="27">
        <f>IF(V15=V16,1,0)</f>
        <v>0</v>
      </c>
      <c r="W17" s="27">
        <f>IF(W15=W16,1,0)</f>
        <v>0</v>
      </c>
      <c r="X17" s="27">
        <f>IF(X15=X16,1,0)</f>
        <v>1</v>
      </c>
      <c r="Y17" s="27">
        <f>IF(Y15=Y16,1,0)</f>
        <v>1</v>
      </c>
      <c r="Z17" s="29">
        <f>IF(Z15=Z16,1,0)</f>
        <v>0</v>
      </c>
      <c r="AB17" s="4" t="str">
        <f>_XLL.DEZINHEX((Z17*1)+(Y17*2)+(X17*4)+(W17*8)+(V17*16)+(U17*32)+(T17*64)+(S17*128)+(R17*256)+(Q17*512))</f>
        <v>46</v>
      </c>
      <c r="AC17" s="18" t="s">
        <v>46</v>
      </c>
    </row>
    <row r="18" spans="15:29" ht="12.75">
      <c r="O18" s="14" t="s">
        <v>0</v>
      </c>
      <c r="S18" s="5">
        <v>1</v>
      </c>
      <c r="T18" s="4">
        <v>0</v>
      </c>
      <c r="U18" s="4">
        <v>0</v>
      </c>
      <c r="V18" s="4">
        <v>0</v>
      </c>
      <c r="W18" s="16">
        <v>1</v>
      </c>
      <c r="X18" s="16">
        <v>1</v>
      </c>
      <c r="Y18" s="4">
        <v>0</v>
      </c>
      <c r="Z18" s="4">
        <v>0</v>
      </c>
      <c r="AB18" s="4" t="str">
        <f>_XLL.DEZINHEX((Z18*1)+(Y18*2)+(X18*4)+(W18*8)+(V18*16)+(U18*32)+(T18*64)+(S18*128)+(R18*256)+(Q18*512))</f>
        <v>8C</v>
      </c>
      <c r="AC18" s="4" t="s">
        <v>39</v>
      </c>
    </row>
    <row r="19" spans="15:29" ht="12.75">
      <c r="O19" s="14" t="s">
        <v>0</v>
      </c>
      <c r="R19" s="5">
        <v>1</v>
      </c>
      <c r="S19" s="4">
        <v>0</v>
      </c>
      <c r="T19" s="4">
        <v>0</v>
      </c>
      <c r="U19" s="4">
        <v>0</v>
      </c>
      <c r="V19" s="16">
        <v>1</v>
      </c>
      <c r="W19" s="16">
        <v>1</v>
      </c>
      <c r="X19" s="4">
        <v>0</v>
      </c>
      <c r="Y19" s="4">
        <v>0</v>
      </c>
      <c r="Z19" s="4">
        <v>0</v>
      </c>
      <c r="AB19" s="4" t="str">
        <f>_XLL.DEZINHEX((Z19*1)+(Y19*2)+(X19*4)+(W19*8)+(V19*16)+(U19*32)+(T19*64)+(S19*128)+(R19*256)+(Q19*512))</f>
        <v>118</v>
      </c>
      <c r="AC19" s="4" t="s">
        <v>40</v>
      </c>
    </row>
    <row r="20" spans="15:30" ht="12.75">
      <c r="O20" s="14" t="s">
        <v>0</v>
      </c>
      <c r="Q20" s="5">
        <v>1</v>
      </c>
      <c r="R20" s="4">
        <v>0</v>
      </c>
      <c r="S20" s="4">
        <v>0</v>
      </c>
      <c r="T20" s="4">
        <v>0</v>
      </c>
      <c r="U20" s="16">
        <v>1</v>
      </c>
      <c r="V20" s="16">
        <v>1</v>
      </c>
      <c r="W20" s="4">
        <v>0</v>
      </c>
      <c r="X20" s="4">
        <v>0</v>
      </c>
      <c r="Y20" s="4">
        <v>0</v>
      </c>
      <c r="Z20" s="4">
        <v>0</v>
      </c>
      <c r="AB20" s="4" t="str">
        <f>_XLL.DEZINHEX((Z20*1)+(Y20*2)+(X20*4)+(W20*8)+(V20*16)+(U20*32)+(T20*64)+(S20*128)+(R20*256)+(Q20*512))</f>
        <v>230</v>
      </c>
      <c r="AC20" s="4" t="s">
        <v>41</v>
      </c>
      <c r="AD20" s="17" t="s">
        <v>45</v>
      </c>
    </row>
    <row r="21" spans="15:27" ht="12.75">
      <c r="O21" s="14" t="s">
        <v>28</v>
      </c>
      <c r="P21" s="4">
        <v>1</v>
      </c>
      <c r="Q21" s="4">
        <v>0</v>
      </c>
      <c r="R21" s="4">
        <v>1</v>
      </c>
      <c r="S21" s="4">
        <v>1</v>
      </c>
      <c r="T21" s="4">
        <v>0</v>
      </c>
      <c r="U21" s="4">
        <v>1</v>
      </c>
      <c r="V21" s="4">
        <v>1</v>
      </c>
      <c r="W21" s="4">
        <v>1</v>
      </c>
      <c r="X21" s="4">
        <v>0</v>
      </c>
      <c r="Y21" s="4">
        <v>0</v>
      </c>
      <c r="Z21" s="4">
        <v>1</v>
      </c>
      <c r="AA21" s="4" t="str">
        <f>_XLL.DEZINHEX((Z21*1)+(Y21*2)+(X21*4)+(W21*8)+(V21*16)+(U21*32)+(T21*64)+(S21*128)+(R21*256)+(Q21*512)+(P21*1024))</f>
        <v>5B9</v>
      </c>
    </row>
    <row r="22" spans="15:29" ht="12.75">
      <c r="O22" s="15" t="s">
        <v>0</v>
      </c>
      <c r="P22" s="18"/>
      <c r="Q22" s="18">
        <f>IF(Q20=Q21,1,0)</f>
        <v>0</v>
      </c>
      <c r="R22" s="18">
        <f>IF(R20=R21,1,0)</f>
        <v>0</v>
      </c>
      <c r="S22" s="18">
        <f>IF(S20=S21,1,0)</f>
        <v>0</v>
      </c>
      <c r="T22" s="5">
        <f>IF(T20=T21,1,0)</f>
        <v>1</v>
      </c>
      <c r="U22" s="18">
        <f>IF(U20=U21,1,0)</f>
        <v>1</v>
      </c>
      <c r="V22" s="18">
        <f>IF(V20=V21,1,0)</f>
        <v>1</v>
      </c>
      <c r="W22" s="18">
        <f>IF(W20=W21,1,0)</f>
        <v>0</v>
      </c>
      <c r="X22" s="18">
        <f>IF(X20=X21,1,0)</f>
        <v>1</v>
      </c>
      <c r="Y22" s="18">
        <f>IF(Y20=Y21,1,0)</f>
        <v>1</v>
      </c>
      <c r="Z22" s="18">
        <f>IF(Z20=Z21,1,0)</f>
        <v>0</v>
      </c>
      <c r="AB22" s="4" t="str">
        <f>_XLL.DEZINHEX((Z22*1)+(Y22*2)+(X22*4)+(W22*8)+(V22*16)+(U22*32)+(T22*64)+(S22*128)+(R22*256)+(Q22*512))</f>
        <v>76</v>
      </c>
      <c r="AC22" s="18" t="s">
        <v>46</v>
      </c>
    </row>
    <row r="23" spans="15:29" ht="12.75">
      <c r="O23" s="14" t="s">
        <v>0</v>
      </c>
      <c r="S23" s="5">
        <v>1</v>
      </c>
      <c r="T23" s="4">
        <v>1</v>
      </c>
      <c r="U23" s="4">
        <v>1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B23" s="4" t="str">
        <f>_XLL.DEZINHEX((Z23*1)+(Y23*2)+(X23*4)+(W23*8)+(V23*16)+(U23*32)+(T23*64)+(S23*128)+(R23*256)+(Q23*512))</f>
        <v>EC</v>
      </c>
      <c r="AC23" s="4" t="s">
        <v>42</v>
      </c>
    </row>
    <row r="24" spans="15:29" ht="12.75">
      <c r="O24" s="14" t="s">
        <v>0</v>
      </c>
      <c r="R24" s="5">
        <v>1</v>
      </c>
      <c r="S24" s="4">
        <v>1</v>
      </c>
      <c r="T24" s="4">
        <v>1</v>
      </c>
      <c r="U24" s="4">
        <v>0</v>
      </c>
      <c r="V24" s="4">
        <v>1</v>
      </c>
      <c r="W24" s="4">
        <v>1</v>
      </c>
      <c r="X24" s="4">
        <v>0</v>
      </c>
      <c r="Y24" s="4">
        <v>0</v>
      </c>
      <c r="Z24" s="4">
        <v>0</v>
      </c>
      <c r="AB24" s="4" t="str">
        <f>_XLL.DEZINHEX((Z24*1)+(Y24*2)+(X24*4)+(W24*8)+(V24*16)+(U24*32)+(T24*64)+(S24*128)+(R24*256)+(Q24*512))</f>
        <v>1D8</v>
      </c>
      <c r="AC24" s="4" t="s">
        <v>43</v>
      </c>
    </row>
    <row r="25" spans="15:30" ht="12.75">
      <c r="O25" s="14" t="s">
        <v>0</v>
      </c>
      <c r="Q25" s="5">
        <v>1</v>
      </c>
      <c r="R25" s="4">
        <v>1</v>
      </c>
      <c r="S25" s="4">
        <v>1</v>
      </c>
      <c r="T25" s="4">
        <v>0</v>
      </c>
      <c r="U25" s="4">
        <v>1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B25" s="4" t="str">
        <f>_XLL.DEZINHEX((Z25*1)+(Y25*2)+(X25*4)+(W25*8)+(V25*16)+(U25*32)+(T25*64)+(S25*128)+(R25*256)+(Q25*512))</f>
        <v>3B0</v>
      </c>
      <c r="AC25" s="4" t="s">
        <v>44</v>
      </c>
      <c r="AD25" s="17" t="s">
        <v>45</v>
      </c>
    </row>
    <row r="26" spans="15:27" ht="12.75">
      <c r="O26" s="14" t="s">
        <v>28</v>
      </c>
      <c r="P26" s="4">
        <v>1</v>
      </c>
      <c r="Q26" s="4">
        <v>0</v>
      </c>
      <c r="R26" s="4">
        <v>1</v>
      </c>
      <c r="S26" s="4">
        <v>1</v>
      </c>
      <c r="T26" s="4">
        <v>0</v>
      </c>
      <c r="U26" s="4">
        <v>1</v>
      </c>
      <c r="V26" s="4">
        <v>1</v>
      </c>
      <c r="W26" s="4">
        <v>1</v>
      </c>
      <c r="X26" s="4">
        <v>0</v>
      </c>
      <c r="Y26" s="4">
        <v>0</v>
      </c>
      <c r="Z26" s="4">
        <v>1</v>
      </c>
      <c r="AA26" s="4" t="str">
        <f>_XLL.DEZINHEX((Z26*1)+(Y26*2)+(X26*4)+(W26*8)+(V26*16)+(U26*32)+(T26*64)+(S26*128)+(R26*256)+(Q26*512)+(P26*1024))</f>
        <v>5B9</v>
      </c>
    </row>
    <row r="27" spans="15:29" ht="12.75">
      <c r="O27" s="15" t="s">
        <v>0</v>
      </c>
      <c r="P27" s="18"/>
      <c r="Q27" s="18">
        <f>IF(Q25=Q26,1,0)</f>
        <v>0</v>
      </c>
      <c r="R27" s="18">
        <f>IF(R25=R26,1,0)</f>
        <v>1</v>
      </c>
      <c r="S27" s="18">
        <f>IF(S25=S26,1,0)</f>
        <v>1</v>
      </c>
      <c r="T27" s="5">
        <f>IF(T25=T26,1,0)</f>
        <v>1</v>
      </c>
      <c r="U27" s="18">
        <f>IF(U25=U26,1,0)</f>
        <v>1</v>
      </c>
      <c r="V27" s="18">
        <f>IF(V25=V26,1,0)</f>
        <v>1</v>
      </c>
      <c r="W27" s="18">
        <f>IF(W25=W26,1,0)</f>
        <v>0</v>
      </c>
      <c r="X27" s="18">
        <f>IF(X25=X26,1,0)</f>
        <v>1</v>
      </c>
      <c r="Y27" s="18">
        <f>IF(Y25=Y26,1,0)</f>
        <v>1</v>
      </c>
      <c r="Z27" s="18">
        <f>IF(Z25=Z26,1,0)</f>
        <v>0</v>
      </c>
      <c r="AB27" s="4" t="str">
        <f>_XLL.DEZINHEX((Z27*1)+(Y27*2)+(X27*4)+(W27*8)+(V27*16)+(U27*32)+(T27*64)+(S27*128)+(R27*256)+(Q27*512))</f>
        <v>1F6</v>
      </c>
      <c r="AC27" s="18" t="s">
        <v>46</v>
      </c>
    </row>
  </sheetData>
  <autoFilter ref="A1:AB1"/>
  <printOptions/>
  <pageMargins left="0.27" right="0.22" top="0.34" bottom="0.43" header="0.19" footer="0.3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cp:lastPrinted>2014-04-11T21:26:13Z</cp:lastPrinted>
  <dcterms:created xsi:type="dcterms:W3CDTF">2014-04-11T18:04:45Z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